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firstSheet="1" activeTab="1"/>
  </bookViews>
  <sheets>
    <sheet name="Kritéria plán" sheetId="1" r:id="rId1"/>
    <sheet name="Kritéria plán 2018" sheetId="2" r:id="rId2"/>
    <sheet name="Kritéria 2018" sheetId="3" r:id="rId3"/>
    <sheet name="Kritéria web" sheetId="4" r:id="rId4"/>
  </sheets>
  <definedNames/>
  <calcPr fullCalcOnLoad="1"/>
</workbook>
</file>

<file path=xl/sharedStrings.xml><?xml version="1.0" encoding="utf-8"?>
<sst xmlns="http://schemas.openxmlformats.org/spreadsheetml/2006/main" count="149" uniqueCount="91">
  <si>
    <t>WBS</t>
  </si>
  <si>
    <t>nadpis</t>
  </si>
  <si>
    <t>zakládací listina</t>
  </si>
  <si>
    <t>pracovníci + komunikace</t>
  </si>
  <si>
    <t>kvalita - kritéria</t>
  </si>
  <si>
    <t>kvalita - plán zajištění</t>
  </si>
  <si>
    <t>rizika - seznam</t>
  </si>
  <si>
    <t>minimalizace rizik</t>
  </si>
  <si>
    <t>váhy:</t>
  </si>
  <si>
    <t>celkem</t>
  </si>
  <si>
    <t>tabulka milníků</t>
  </si>
  <si>
    <t>definice  produktu</t>
  </si>
  <si>
    <t>harmonogram</t>
  </si>
  <si>
    <t>rizika - pravděpod. a vliv</t>
  </si>
  <si>
    <t>jazyk projektu (čeština)</t>
  </si>
  <si>
    <t>Úloha 2</t>
  </si>
  <si>
    <t>sk1</t>
  </si>
  <si>
    <t>sk2</t>
  </si>
  <si>
    <t>hodnocení:</t>
  </si>
  <si>
    <t>Poznámky k werbům:</t>
  </si>
  <si>
    <t>Skupina 1:</t>
  </si>
  <si>
    <t>kritéria:</t>
  </si>
  <si>
    <t>1. na stránkách rozpor slangu a spisovné češtiny</t>
  </si>
  <si>
    <t>2. ze tří odkazů 1 nefunkčí</t>
  </si>
  <si>
    <t>3. téměř žádné odkazy na doplňující infromace</t>
  </si>
  <si>
    <t>5. nestrukturovaný text</t>
  </si>
  <si>
    <t>6. str. http://web.vscht.cz/kohoutv/fun.html je nevalidní</t>
  </si>
  <si>
    <t>Skupina 2:</t>
  </si>
  <si>
    <t>2. všechny odkazy funkční</t>
  </si>
  <si>
    <t>1. vhodná nepodbízivá čeština pro středoškoláky</t>
  </si>
  <si>
    <t>4. Obsah pokrývá vybrané téma</t>
  </si>
  <si>
    <t xml:space="preserve">3. příjemný pocit z čtivých vlastních textů k tématu </t>
  </si>
  <si>
    <t>4. moc podrobné vybavení školy vzhledem k rozsahu celého webu</t>
  </si>
  <si>
    <t xml:space="preserve">5. </t>
  </si>
  <si>
    <t>6. http://werb.zaridi.to/it_svet.php je nevalidní - 18 chyb</t>
  </si>
  <si>
    <t xml:space="preserve">Oceňuji čtivé vlastní texty k tématu informování a získání zájmu o obor InIn </t>
  </si>
  <si>
    <t>Skupina 3:</t>
  </si>
  <si>
    <t xml:space="preserve">1. korektní čeština </t>
  </si>
  <si>
    <t>2. všechny 4 odkazy funkční</t>
  </si>
  <si>
    <t>3. strohý, nezaujme</t>
  </si>
  <si>
    <t>5. přejatý text není strukturovaný</t>
  </si>
  <si>
    <t>4. převzaté materiály z webu InIn, prázdné části, málo odkazů vně</t>
  </si>
  <si>
    <t>Skupina 4:</t>
  </si>
  <si>
    <t>Zdá se mi, že výsledný web neodpovídá projekční kapacitě týmu</t>
  </si>
  <si>
    <t>6. všechny stránky validní</t>
  </si>
  <si>
    <t>1. vhodná čeština bez chyb</t>
  </si>
  <si>
    <t>2. všechny odkazy jsou funkční</t>
  </si>
  <si>
    <t>3. pěkně zpracované, informačně bohaté, provázané s oborem InIn</t>
  </si>
  <si>
    <t>6. http://uprt.vscht.cz/krupaj/rp/21-ubuntu.php, http://uprt.vscht.cz/krupaj/rp/22-apache.php nevalidní</t>
  </si>
  <si>
    <t>4. zajímavý obsah, dostatek externích odkazů, použití videí a map</t>
  </si>
  <si>
    <t>5. dobře strukturované</t>
  </si>
  <si>
    <t>Originální nápad, hodnotný výsledek dán i vhodným využitím plánování práce a pracovního deníku</t>
  </si>
  <si>
    <t>Jde o realizaci zajímavého nápadu poskytnout základní informace o oboru, ale s minimem provázanosti na obor InIn na VŠCHT.</t>
  </si>
  <si>
    <t>1. plán + harmonogram</t>
  </si>
  <si>
    <t>2. pracovní porady a pracovní deník</t>
  </si>
  <si>
    <t>3. kvalita webu</t>
  </si>
  <si>
    <t>kritéria kvality</t>
  </si>
  <si>
    <t>hodnota obsahu (1 až 5)</t>
  </si>
  <si>
    <t>dobrá struktura obsahu (1 až 5)</t>
  </si>
  <si>
    <t>user friendly – subjektivní pocit ze stránek (1 až 5)</t>
  </si>
  <si>
    <t>funkční odkazy (0 chybných: kvalitní - 1, &gt;0 chybných: nekvalitní - 5)</t>
  </si>
  <si>
    <t>správná čeština (do 1chyby na 1 stranu A4 - 1, více než 1 chyba - 5)</t>
  </si>
  <si>
    <t>metriky kritérií kvality:</t>
  </si>
  <si>
    <t xml:space="preserve">správná čeština </t>
  </si>
  <si>
    <t xml:space="preserve">funkční odkazy </t>
  </si>
  <si>
    <t>user friendly – subjektivní pocit z webu</t>
  </si>
  <si>
    <t>hodnota obsahu</t>
  </si>
  <si>
    <t xml:space="preserve">dobrá struktura obsahu </t>
  </si>
  <si>
    <t>celkové hodnocení kvality webu:</t>
  </si>
  <si>
    <t>známkové hodnocení celkem:</t>
  </si>
  <si>
    <t>(0-100%)</t>
  </si>
  <si>
    <t>kvalita webu v rozsahu 0 - 100 %:</t>
  </si>
  <si>
    <t>celkové hodnocení úlohy 2:</t>
  </si>
  <si>
    <t>(nejlepší 5 bodů = 100%, nejhorší 25 bodů =0%)</t>
  </si>
  <si>
    <t>Skupina Narkos:</t>
  </si>
  <si>
    <t>Skupina Muži:</t>
  </si>
  <si>
    <t>Skupina Absentéři:</t>
  </si>
  <si>
    <t>sk3</t>
  </si>
  <si>
    <t>Narkos</t>
  </si>
  <si>
    <t>Muži</t>
  </si>
  <si>
    <t>Absentéři</t>
  </si>
  <si>
    <t>"zatímco ČVUT pokrývá informatiké předměty"</t>
  </si>
  <si>
    <t>dobrá provázanost s vnějším prostředím</t>
  </si>
  <si>
    <t>"také rozumět laboratorní postupům a logice"</t>
  </si>
  <si>
    <t>-</t>
  </si>
  <si>
    <t>ne úplně přátelský dotazník</t>
  </si>
  <si>
    <t>To bylo na hraně:</t>
  </si>
  <si>
    <t>schází záložka Kontakty</t>
  </si>
  <si>
    <t>z dotazníku se nelze přímo vrátit</t>
  </si>
  <si>
    <t>nejsou odkazy na začátky stránek</t>
  </si>
  <si>
    <t>velmi pěkně zpracovaný plán projektu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</si>
</sst>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[$¥€-2]\ #\ ##,000_);[Red]\([$€-2]\ #\ ##,000\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textRotation="90"/>
    </xf>
    <xf numFmtId="0" fontId="1" fillId="0" borderId="0" xfId="0" applyFont="1" applyAlignment="1">
      <alignment horizontal="center" textRotation="9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textRotation="90"/>
    </xf>
    <xf numFmtId="0" fontId="0" fillId="0" borderId="0" xfId="0" applyAlignment="1">
      <alignment textRotation="90"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76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33" borderId="0" xfId="0" applyFill="1" applyAlignment="1">
      <alignment/>
    </xf>
    <xf numFmtId="0" fontId="3" fillId="33" borderId="0" xfId="0" applyFont="1" applyFill="1" applyAlignment="1">
      <alignment textRotation="90"/>
    </xf>
    <xf numFmtId="0" fontId="0" fillId="0" borderId="0" xfId="0" applyAlignment="1">
      <alignment horizontal="left" indent="1"/>
    </xf>
    <xf numFmtId="0" fontId="5" fillId="0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Alignment="1" quotePrefix="1">
      <alignment/>
    </xf>
    <xf numFmtId="0" fontId="1" fillId="34" borderId="0" xfId="0" applyFont="1" applyFill="1" applyAlignment="1">
      <alignment horizontal="right"/>
    </xf>
    <xf numFmtId="0" fontId="1" fillId="34" borderId="0" xfId="0" applyFon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1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3.421875" style="0" customWidth="1"/>
    <col min="2" max="2" width="34.28125" style="2" customWidth="1"/>
    <col min="3" max="3" width="7.7109375" style="2" customWidth="1"/>
    <col min="4" max="4" width="4.140625" style="2" customWidth="1"/>
    <col min="5" max="6" width="5.28125" style="0" customWidth="1"/>
    <col min="7" max="7" width="4.7109375" style="0" customWidth="1"/>
    <col min="8" max="9" width="3.7109375" style="0" customWidth="1"/>
    <col min="10" max="10" width="4.28125" style="0" customWidth="1"/>
    <col min="11" max="11" width="5.140625" style="0" customWidth="1"/>
    <col min="12" max="12" width="4.8515625" style="0" customWidth="1"/>
    <col min="13" max="13" width="4.421875" style="0" customWidth="1"/>
    <col min="14" max="14" width="5.140625" style="0" customWidth="1"/>
    <col min="15" max="15" width="4.421875" style="0" customWidth="1"/>
    <col min="16" max="16" width="5.00390625" style="0" customWidth="1"/>
    <col min="17" max="17" width="5.8515625" style="0" customWidth="1"/>
    <col min="18" max="18" width="5.140625" style="0" customWidth="1"/>
    <col min="19" max="20" width="5.28125" style="0" customWidth="1"/>
    <col min="21" max="21" width="5.00390625" style="0" customWidth="1"/>
    <col min="22" max="22" width="5.140625" style="0" customWidth="1"/>
    <col min="23" max="23" width="9.00390625" style="0" customWidth="1"/>
    <col min="24" max="24" width="5.7109375" style="0" customWidth="1"/>
    <col min="25" max="25" width="7.00390625" style="0" customWidth="1"/>
    <col min="26" max="26" width="5.7109375" style="0" customWidth="1"/>
    <col min="27" max="27" width="5.8515625" style="0" customWidth="1"/>
    <col min="28" max="28" width="6.00390625" style="0" customWidth="1"/>
  </cols>
  <sheetData>
    <row r="1" spans="5:9" ht="12.75">
      <c r="E1" s="1"/>
      <c r="F1" s="1"/>
      <c r="G1" s="1"/>
      <c r="H1" s="1"/>
      <c r="I1" s="1"/>
    </row>
    <row r="2" spans="2:28" s="2" customFormat="1" ht="61.5" customHeight="1">
      <c r="B2" s="5" t="s">
        <v>15</v>
      </c>
      <c r="E2" s="22" t="s">
        <v>16</v>
      </c>
      <c r="F2" s="22" t="s">
        <v>17</v>
      </c>
      <c r="G2" s="22" t="s">
        <v>77</v>
      </c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8"/>
      <c r="W2" s="5"/>
      <c r="X2" s="8"/>
      <c r="Y2" s="8"/>
      <c r="Z2" s="8"/>
      <c r="AA2" s="8"/>
      <c r="AB2" s="3"/>
    </row>
    <row r="3" spans="2:3" ht="12.75">
      <c r="B3" s="18" t="s">
        <v>53</v>
      </c>
      <c r="C3" s="2" t="s">
        <v>8</v>
      </c>
    </row>
    <row r="4" spans="2:8" ht="12">
      <c r="B4" s="4"/>
      <c r="C4" s="4"/>
      <c r="D4" s="4"/>
      <c r="E4" s="4"/>
      <c r="F4" s="4"/>
      <c r="G4" s="4"/>
      <c r="H4" s="4"/>
    </row>
    <row r="5" spans="1:5" ht="15" customHeight="1">
      <c r="A5">
        <v>1</v>
      </c>
      <c r="B5" s="6" t="s">
        <v>1</v>
      </c>
      <c r="C5" s="7">
        <v>5</v>
      </c>
      <c r="D5" s="7"/>
      <c r="E5" s="10"/>
    </row>
    <row r="6" spans="1:5" ht="15" customHeight="1">
      <c r="A6">
        <v>2</v>
      </c>
      <c r="B6" s="6" t="s">
        <v>2</v>
      </c>
      <c r="C6" s="7">
        <v>5</v>
      </c>
      <c r="D6" s="7"/>
      <c r="E6" s="10"/>
    </row>
    <row r="7" spans="1:5" ht="15" customHeight="1">
      <c r="A7">
        <v>3</v>
      </c>
      <c r="B7" s="6" t="s">
        <v>11</v>
      </c>
      <c r="C7" s="7">
        <v>10</v>
      </c>
      <c r="D7" s="7"/>
      <c r="E7" s="10"/>
    </row>
    <row r="8" spans="1:5" ht="15" customHeight="1">
      <c r="A8">
        <v>4</v>
      </c>
      <c r="B8" s="6" t="s">
        <v>0</v>
      </c>
      <c r="C8" s="7">
        <v>15</v>
      </c>
      <c r="D8" s="7"/>
      <c r="E8" s="10"/>
    </row>
    <row r="9" spans="1:5" ht="15" customHeight="1">
      <c r="A9">
        <v>5</v>
      </c>
      <c r="B9" s="6" t="s">
        <v>12</v>
      </c>
      <c r="C9" s="7">
        <v>16</v>
      </c>
      <c r="D9" s="7"/>
      <c r="E9" s="10"/>
    </row>
    <row r="10" spans="1:5" ht="15" customHeight="1">
      <c r="A10">
        <v>6</v>
      </c>
      <c r="B10" s="6" t="s">
        <v>10</v>
      </c>
      <c r="C10" s="7">
        <v>5</v>
      </c>
      <c r="D10" s="7"/>
      <c r="E10" s="10"/>
    </row>
    <row r="11" spans="1:5" ht="15" customHeight="1">
      <c r="A11">
        <v>7</v>
      </c>
      <c r="B11" s="6" t="s">
        <v>3</v>
      </c>
      <c r="C11" s="7">
        <v>4</v>
      </c>
      <c r="D11" s="7"/>
      <c r="E11" s="10"/>
    </row>
    <row r="12" spans="1:5" ht="15" customHeight="1">
      <c r="A12">
        <v>8</v>
      </c>
      <c r="B12" s="6" t="s">
        <v>4</v>
      </c>
      <c r="C12" s="7">
        <v>5</v>
      </c>
      <c r="D12" s="7"/>
      <c r="E12" s="10"/>
    </row>
    <row r="13" spans="1:5" ht="15" customHeight="1">
      <c r="A13">
        <v>9</v>
      </c>
      <c r="B13" s="6" t="s">
        <v>5</v>
      </c>
      <c r="C13" s="7">
        <v>5</v>
      </c>
      <c r="D13" s="7"/>
      <c r="E13" s="10"/>
    </row>
    <row r="14" spans="1:5" ht="15" customHeight="1">
      <c r="A14">
        <v>10</v>
      </c>
      <c r="B14" s="6" t="s">
        <v>6</v>
      </c>
      <c r="C14" s="7">
        <v>5</v>
      </c>
      <c r="D14" s="7"/>
      <c r="E14" s="10"/>
    </row>
    <row r="15" spans="1:5" ht="15" customHeight="1">
      <c r="A15">
        <v>11</v>
      </c>
      <c r="B15" s="6" t="s">
        <v>13</v>
      </c>
      <c r="C15" s="7">
        <v>5</v>
      </c>
      <c r="D15" s="7"/>
      <c r="E15" s="10"/>
    </row>
    <row r="16" spans="1:5" ht="15" customHeight="1">
      <c r="A16">
        <v>12</v>
      </c>
      <c r="B16" s="6" t="s">
        <v>7</v>
      </c>
      <c r="C16" s="7">
        <v>5</v>
      </c>
      <c r="D16" s="7"/>
      <c r="E16" s="10"/>
    </row>
    <row r="17" spans="1:25" ht="15" customHeight="1">
      <c r="A17">
        <v>13</v>
      </c>
      <c r="B17" s="6" t="s">
        <v>14</v>
      </c>
      <c r="C17" s="7">
        <v>15</v>
      </c>
      <c r="D17" s="7"/>
      <c r="E17" s="10"/>
      <c r="H17" t="s">
        <v>8</v>
      </c>
      <c r="Y17" s="11"/>
    </row>
    <row r="18" spans="2:27" ht="15" customHeight="1">
      <c r="B18" s="6" t="s">
        <v>9</v>
      </c>
      <c r="C18" s="7">
        <f>SUM(C5:C17)</f>
        <v>100</v>
      </c>
      <c r="D18" s="7"/>
      <c r="E18" s="19">
        <v>100</v>
      </c>
      <c r="F18" s="19">
        <f>SUM($C5*F5+$C6*F6+$C7*F7+$C8*F8+$C9*F9+$C10*F10+$C11*F11+$C12*F12+$C13*F13+$C14*F14+$C15*F15+$C16*F16+$C17*F17)</f>
        <v>0</v>
      </c>
      <c r="G18" s="7"/>
      <c r="H18" s="20">
        <v>1.5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12"/>
      <c r="Z18" s="7"/>
      <c r="AA18" s="7"/>
    </row>
    <row r="20" spans="2:8" ht="12.75">
      <c r="B20" s="18" t="s">
        <v>54</v>
      </c>
      <c r="C20" s="2" t="s">
        <v>70</v>
      </c>
      <c r="E20" s="21">
        <v>100</v>
      </c>
      <c r="F20" s="21">
        <v>0</v>
      </c>
      <c r="H20">
        <v>1</v>
      </c>
    </row>
    <row r="22" ht="12.75">
      <c r="B22" s="18" t="s">
        <v>55</v>
      </c>
    </row>
    <row r="23" spans="2:27" ht="12.75">
      <c r="B23" s="2" t="s">
        <v>56</v>
      </c>
      <c r="X23" s="14"/>
      <c r="Y23" s="14"/>
      <c r="Z23" s="14"/>
      <c r="AA23" s="14"/>
    </row>
    <row r="24" spans="1:27" ht="12.75">
      <c r="A24">
        <v>1</v>
      </c>
      <c r="B24" s="23" t="s">
        <v>63</v>
      </c>
      <c r="E24">
        <v>1</v>
      </c>
      <c r="F24">
        <v>5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</row>
    <row r="25" spans="1:6" ht="12.75">
      <c r="A25">
        <v>2</v>
      </c>
      <c r="B25" s="23" t="s">
        <v>64</v>
      </c>
      <c r="E25">
        <v>1</v>
      </c>
      <c r="F25">
        <v>5</v>
      </c>
    </row>
    <row r="26" spans="1:22" ht="12.75">
      <c r="A26">
        <v>3</v>
      </c>
      <c r="B26" s="23" t="s">
        <v>65</v>
      </c>
      <c r="E26">
        <v>1</v>
      </c>
      <c r="F26">
        <v>5</v>
      </c>
      <c r="V26" s="13"/>
    </row>
    <row r="27" spans="1:22" ht="12.75">
      <c r="A27">
        <v>4</v>
      </c>
      <c r="B27" s="23" t="s">
        <v>66</v>
      </c>
      <c r="E27">
        <v>1</v>
      </c>
      <c r="F27">
        <v>5</v>
      </c>
      <c r="V27" s="13"/>
    </row>
    <row r="28" spans="1:22" ht="12.75">
      <c r="A28">
        <v>5</v>
      </c>
      <c r="B28" s="23" t="s">
        <v>67</v>
      </c>
      <c r="E28">
        <v>1</v>
      </c>
      <c r="F28">
        <v>5</v>
      </c>
      <c r="V28" s="13"/>
    </row>
    <row r="29" spans="2:22" ht="12.75">
      <c r="B29" s="2" t="s">
        <v>69</v>
      </c>
      <c r="E29">
        <f>SUM(E24:E28)</f>
        <v>5</v>
      </c>
      <c r="F29">
        <f>SUM(F24:F28)</f>
        <v>25</v>
      </c>
      <c r="V29" s="13"/>
    </row>
    <row r="30" spans="2:22" ht="12.75">
      <c r="B30" s="2" t="s">
        <v>71</v>
      </c>
      <c r="E30" s="21">
        <f>100-(E29-5)*5</f>
        <v>100</v>
      </c>
      <c r="F30" s="21">
        <f>100-(F29-5)*5</f>
        <v>0</v>
      </c>
      <c r="H30">
        <v>1</v>
      </c>
      <c r="V30" s="13"/>
    </row>
    <row r="31" spans="2:22" ht="12.75">
      <c r="B31" s="23"/>
      <c r="N31" s="17"/>
      <c r="V31" s="13"/>
    </row>
    <row r="32" spans="2:6" ht="12.75">
      <c r="B32" s="16" t="s">
        <v>72</v>
      </c>
      <c r="E32" s="24">
        <f>(E18*$H18+E20*$H20+E30*$H30)/3.5</f>
        <v>100</v>
      </c>
      <c r="F32" s="24">
        <f>(F18*$H18+F20*$H20+F30*$H30)/3.5</f>
        <v>0</v>
      </c>
    </row>
    <row r="34" ht="12.75">
      <c r="B34" s="2" t="s">
        <v>62</v>
      </c>
    </row>
    <row r="35" spans="1:2" ht="12.75">
      <c r="A35">
        <v>1</v>
      </c>
      <c r="B35" s="23" t="s">
        <v>61</v>
      </c>
    </row>
    <row r="36" spans="1:2" ht="12.75">
      <c r="A36">
        <v>2</v>
      </c>
      <c r="B36" s="23" t="s">
        <v>60</v>
      </c>
    </row>
    <row r="37" spans="1:2" ht="12.75">
      <c r="A37">
        <v>3</v>
      </c>
      <c r="B37" s="23" t="s">
        <v>59</v>
      </c>
    </row>
    <row r="38" spans="1:2" ht="12.75">
      <c r="A38">
        <v>4</v>
      </c>
      <c r="B38" s="23" t="s">
        <v>57</v>
      </c>
    </row>
    <row r="39" spans="1:2" ht="12.75">
      <c r="A39">
        <v>5</v>
      </c>
      <c r="B39" s="23" t="s">
        <v>58</v>
      </c>
    </row>
    <row r="40" ht="12.75">
      <c r="B40" s="2" t="s">
        <v>68</v>
      </c>
    </row>
    <row r="41" ht="12.75">
      <c r="B41" t="s">
        <v>73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1"/>
  <sheetViews>
    <sheetView tabSelected="1" zoomScalePageLayoutView="0" workbookViewId="0" topLeftCell="B1">
      <selection activeCell="E18" sqref="E18"/>
    </sheetView>
  </sheetViews>
  <sheetFormatPr defaultColWidth="9.140625" defaultRowHeight="12.75"/>
  <cols>
    <col min="1" max="1" width="3.421875" style="0" customWidth="1"/>
    <col min="2" max="2" width="34.28125" style="2" customWidth="1"/>
    <col min="3" max="3" width="7.7109375" style="2" customWidth="1"/>
    <col min="4" max="4" width="4.140625" style="2" customWidth="1"/>
    <col min="5" max="6" width="5.28125" style="0" customWidth="1"/>
    <col min="7" max="7" width="4.7109375" style="0" customWidth="1"/>
    <col min="8" max="9" width="3.7109375" style="0" customWidth="1"/>
    <col min="10" max="10" width="4.28125" style="0" customWidth="1"/>
    <col min="11" max="11" width="5.140625" style="0" customWidth="1"/>
    <col min="12" max="12" width="4.8515625" style="0" customWidth="1"/>
    <col min="13" max="13" width="4.421875" style="0" customWidth="1"/>
    <col min="14" max="14" width="5.140625" style="0" customWidth="1"/>
    <col min="15" max="15" width="4.421875" style="0" customWidth="1"/>
    <col min="16" max="16" width="5.00390625" style="0" customWidth="1"/>
    <col min="17" max="17" width="5.8515625" style="0" customWidth="1"/>
    <col min="18" max="18" width="5.140625" style="0" customWidth="1"/>
    <col min="19" max="20" width="5.28125" style="0" customWidth="1"/>
    <col min="21" max="21" width="5.00390625" style="0" customWidth="1"/>
    <col min="22" max="22" width="5.140625" style="0" customWidth="1"/>
    <col min="23" max="23" width="9.00390625" style="0" customWidth="1"/>
    <col min="24" max="24" width="5.7109375" style="0" customWidth="1"/>
    <col min="25" max="25" width="7.00390625" style="0" customWidth="1"/>
    <col min="26" max="26" width="5.7109375" style="0" customWidth="1"/>
    <col min="27" max="27" width="5.8515625" style="0" customWidth="1"/>
    <col min="28" max="28" width="6.00390625" style="0" customWidth="1"/>
  </cols>
  <sheetData>
    <row r="1" spans="5:9" ht="12.75">
      <c r="E1" s="1"/>
      <c r="F1" s="1"/>
      <c r="G1" s="1"/>
      <c r="H1" s="1"/>
      <c r="I1" s="1"/>
    </row>
    <row r="2" spans="2:28" s="2" customFormat="1" ht="61.5" customHeight="1">
      <c r="B2" s="5" t="s">
        <v>15</v>
      </c>
      <c r="E2" s="22" t="s">
        <v>78</v>
      </c>
      <c r="F2" s="22" t="s">
        <v>79</v>
      </c>
      <c r="G2" s="22" t="s">
        <v>80</v>
      </c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8"/>
      <c r="W2" s="5"/>
      <c r="X2" s="8"/>
      <c r="Y2" s="8"/>
      <c r="Z2" s="8"/>
      <c r="AA2" s="8"/>
      <c r="AB2" s="3"/>
    </row>
    <row r="3" spans="2:3" ht="12.75">
      <c r="B3" s="18" t="s">
        <v>53</v>
      </c>
      <c r="C3" s="2" t="s">
        <v>8</v>
      </c>
    </row>
    <row r="4" spans="2:8" ht="12">
      <c r="B4" s="4"/>
      <c r="C4" s="4"/>
      <c r="D4" s="4"/>
      <c r="E4" s="4"/>
      <c r="F4" s="4"/>
      <c r="G4" s="4"/>
      <c r="H4" s="4"/>
    </row>
    <row r="5" spans="1:7" ht="15" customHeight="1">
      <c r="A5">
        <v>1</v>
      </c>
      <c r="B5" s="6" t="s">
        <v>1</v>
      </c>
      <c r="C5" s="7">
        <v>5</v>
      </c>
      <c r="D5" s="7"/>
      <c r="E5">
        <v>5</v>
      </c>
      <c r="F5" s="10">
        <v>5</v>
      </c>
      <c r="G5" s="10">
        <v>5</v>
      </c>
    </row>
    <row r="6" spans="1:7" ht="15" customHeight="1">
      <c r="A6">
        <v>2</v>
      </c>
      <c r="B6" s="6" t="s">
        <v>2</v>
      </c>
      <c r="C6" s="7">
        <v>5</v>
      </c>
      <c r="D6" s="7"/>
      <c r="E6">
        <v>5</v>
      </c>
      <c r="F6" s="10">
        <v>5</v>
      </c>
      <c r="G6" s="10">
        <v>5</v>
      </c>
    </row>
    <row r="7" spans="1:7" ht="15" customHeight="1">
      <c r="A7">
        <v>3</v>
      </c>
      <c r="B7" s="6" t="s">
        <v>11</v>
      </c>
      <c r="C7" s="7">
        <v>10</v>
      </c>
      <c r="D7" s="7"/>
      <c r="E7">
        <v>10</v>
      </c>
      <c r="F7" s="10">
        <v>10</v>
      </c>
      <c r="G7" s="10">
        <v>10</v>
      </c>
    </row>
    <row r="8" spans="1:7" ht="15" customHeight="1">
      <c r="A8">
        <v>4</v>
      </c>
      <c r="B8" s="6" t="s">
        <v>0</v>
      </c>
      <c r="C8" s="7">
        <v>15</v>
      </c>
      <c r="D8" s="7"/>
      <c r="E8">
        <v>10</v>
      </c>
      <c r="F8" s="10">
        <v>15</v>
      </c>
      <c r="G8" s="10">
        <v>15</v>
      </c>
    </row>
    <row r="9" spans="1:7" ht="15" customHeight="1">
      <c r="A9">
        <v>5</v>
      </c>
      <c r="B9" s="6" t="s">
        <v>12</v>
      </c>
      <c r="C9" s="7">
        <v>16</v>
      </c>
      <c r="D9" s="7"/>
      <c r="E9">
        <v>14</v>
      </c>
      <c r="F9" s="10">
        <v>16</v>
      </c>
      <c r="G9" s="10">
        <v>16</v>
      </c>
    </row>
    <row r="10" spans="1:7" ht="15" customHeight="1">
      <c r="A10">
        <v>6</v>
      </c>
      <c r="B10" s="6" t="s">
        <v>10</v>
      </c>
      <c r="C10" s="7">
        <v>5</v>
      </c>
      <c r="D10" s="7"/>
      <c r="E10">
        <v>5</v>
      </c>
      <c r="F10" s="10">
        <v>5</v>
      </c>
      <c r="G10" s="10">
        <v>5</v>
      </c>
    </row>
    <row r="11" spans="1:7" ht="15" customHeight="1">
      <c r="A11">
        <v>7</v>
      </c>
      <c r="B11" s="6" t="s">
        <v>3</v>
      </c>
      <c r="C11" s="7">
        <v>4</v>
      </c>
      <c r="D11" s="7"/>
      <c r="E11">
        <v>3</v>
      </c>
      <c r="F11" s="10">
        <v>4</v>
      </c>
      <c r="G11" s="10">
        <v>4</v>
      </c>
    </row>
    <row r="12" spans="1:7" ht="15" customHeight="1">
      <c r="A12">
        <v>8</v>
      </c>
      <c r="B12" s="6" t="s">
        <v>4</v>
      </c>
      <c r="C12" s="7">
        <v>5</v>
      </c>
      <c r="D12" s="7"/>
      <c r="E12">
        <v>5</v>
      </c>
      <c r="F12" s="10">
        <v>5</v>
      </c>
      <c r="G12" s="10">
        <v>5</v>
      </c>
    </row>
    <row r="13" spans="1:7" ht="15" customHeight="1">
      <c r="A13">
        <v>9</v>
      </c>
      <c r="B13" s="6" t="s">
        <v>5</v>
      </c>
      <c r="C13" s="7">
        <v>5</v>
      </c>
      <c r="D13" s="7"/>
      <c r="E13">
        <v>0</v>
      </c>
      <c r="F13" s="10">
        <v>5</v>
      </c>
      <c r="G13" s="10">
        <v>5</v>
      </c>
    </row>
    <row r="14" spans="1:7" ht="15" customHeight="1">
      <c r="A14">
        <v>10</v>
      </c>
      <c r="B14" s="6" t="s">
        <v>6</v>
      </c>
      <c r="C14" s="7">
        <v>5</v>
      </c>
      <c r="D14" s="7"/>
      <c r="E14">
        <v>5</v>
      </c>
      <c r="F14" s="10">
        <v>5</v>
      </c>
      <c r="G14" s="10">
        <v>5</v>
      </c>
    </row>
    <row r="15" spans="1:7" ht="15" customHeight="1">
      <c r="A15">
        <v>11</v>
      </c>
      <c r="B15" s="6" t="s">
        <v>13</v>
      </c>
      <c r="C15" s="7">
        <v>5</v>
      </c>
      <c r="D15" s="7"/>
      <c r="E15">
        <v>0</v>
      </c>
      <c r="F15" s="10">
        <v>5</v>
      </c>
      <c r="G15" s="10">
        <v>5</v>
      </c>
    </row>
    <row r="16" spans="1:7" ht="15" customHeight="1">
      <c r="A16">
        <v>12</v>
      </c>
      <c r="B16" s="6" t="s">
        <v>7</v>
      </c>
      <c r="C16" s="7">
        <v>5</v>
      </c>
      <c r="D16" s="7"/>
      <c r="E16">
        <v>5</v>
      </c>
      <c r="F16" s="10">
        <v>5</v>
      </c>
      <c r="G16" s="10">
        <v>5</v>
      </c>
    </row>
    <row r="17" spans="1:25" ht="15" customHeight="1">
      <c r="A17">
        <v>13</v>
      </c>
      <c r="B17" s="6" t="s">
        <v>14</v>
      </c>
      <c r="C17" s="7">
        <v>15</v>
      </c>
      <c r="D17" s="7"/>
      <c r="E17">
        <v>15</v>
      </c>
      <c r="F17" s="10">
        <v>15</v>
      </c>
      <c r="G17" s="10">
        <v>15</v>
      </c>
      <c r="H17" t="s">
        <v>8</v>
      </c>
      <c r="Y17" s="11"/>
    </row>
    <row r="18" spans="2:27" ht="15" customHeight="1">
      <c r="B18" s="6" t="s">
        <v>9</v>
      </c>
      <c r="C18" s="7">
        <f>SUM(C5:C17)</f>
        <v>100</v>
      </c>
      <c r="D18" s="7"/>
      <c r="E18" s="28">
        <f>SUM(E5:E17)</f>
        <v>82</v>
      </c>
      <c r="F18" s="27">
        <f>SUM(F5:F17)</f>
        <v>100</v>
      </c>
      <c r="G18" s="27">
        <f>SUM(G5:G17)</f>
        <v>100</v>
      </c>
      <c r="H18" s="20">
        <v>1.5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12"/>
      <c r="Z18" s="7"/>
      <c r="AA18" s="7"/>
    </row>
    <row r="20" spans="2:8" ht="12.75">
      <c r="B20" s="18" t="s">
        <v>54</v>
      </c>
      <c r="C20" s="2" t="s">
        <v>70</v>
      </c>
      <c r="E20" s="25">
        <v>80</v>
      </c>
      <c r="F20" s="25">
        <v>100</v>
      </c>
      <c r="G20" s="25">
        <v>100</v>
      </c>
      <c r="H20">
        <v>1</v>
      </c>
    </row>
    <row r="22" ht="12.75">
      <c r="B22" s="18" t="s">
        <v>55</v>
      </c>
    </row>
    <row r="23" spans="2:27" ht="12.75">
      <c r="B23" s="2" t="s">
        <v>56</v>
      </c>
      <c r="X23" s="14"/>
      <c r="Y23" s="14"/>
      <c r="Z23" s="14"/>
      <c r="AA23" s="14"/>
    </row>
    <row r="24" spans="1:27" ht="12.75">
      <c r="A24">
        <v>1</v>
      </c>
      <c r="B24" s="23" t="s">
        <v>63</v>
      </c>
      <c r="E24">
        <v>1</v>
      </c>
      <c r="F24">
        <v>1</v>
      </c>
      <c r="G24">
        <v>1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</row>
    <row r="25" spans="1:7" ht="12.75">
      <c r="A25">
        <v>2</v>
      </c>
      <c r="B25" s="23" t="s">
        <v>64</v>
      </c>
      <c r="E25">
        <v>1</v>
      </c>
      <c r="F25">
        <v>1</v>
      </c>
      <c r="G25">
        <v>1</v>
      </c>
    </row>
    <row r="26" spans="1:22" ht="12.75">
      <c r="A26">
        <v>3</v>
      </c>
      <c r="B26" s="23" t="s">
        <v>65</v>
      </c>
      <c r="E26">
        <v>1</v>
      </c>
      <c r="F26">
        <v>1</v>
      </c>
      <c r="G26">
        <v>1</v>
      </c>
      <c r="V26" s="13"/>
    </row>
    <row r="27" spans="1:22" ht="12.75">
      <c r="A27">
        <v>4</v>
      </c>
      <c r="B27" s="23" t="s">
        <v>66</v>
      </c>
      <c r="E27">
        <v>1</v>
      </c>
      <c r="F27">
        <v>1</v>
      </c>
      <c r="G27">
        <v>1</v>
      </c>
      <c r="V27" s="13"/>
    </row>
    <row r="28" spans="1:22" ht="12.75">
      <c r="A28">
        <v>5</v>
      </c>
      <c r="B28" s="23" t="s">
        <v>67</v>
      </c>
      <c r="E28">
        <v>2</v>
      </c>
      <c r="F28">
        <v>2</v>
      </c>
      <c r="G28">
        <v>1</v>
      </c>
      <c r="V28" s="13"/>
    </row>
    <row r="29" spans="2:22" ht="12.75">
      <c r="B29" s="2" t="s">
        <v>69</v>
      </c>
      <c r="E29">
        <f>SUM(E24:E28)</f>
        <v>6</v>
      </c>
      <c r="F29">
        <f>SUM(F24:F28)</f>
        <v>6</v>
      </c>
      <c r="G29">
        <f>SUM(G24:G28)</f>
        <v>5</v>
      </c>
      <c r="V29" s="13"/>
    </row>
    <row r="30" spans="2:22" ht="12.75">
      <c r="B30" s="2" t="s">
        <v>71</v>
      </c>
      <c r="E30" s="25">
        <f>100-(E29-5)*5</f>
        <v>95</v>
      </c>
      <c r="F30" s="25">
        <f>100-(F29-5)*5</f>
        <v>95</v>
      </c>
      <c r="G30" s="25">
        <f>100-(G29-5)*5</f>
        <v>100</v>
      </c>
      <c r="H30">
        <v>1</v>
      </c>
      <c r="V30" s="13"/>
    </row>
    <row r="31" spans="2:22" ht="12.75">
      <c r="B31" s="23"/>
      <c r="N31" s="17"/>
      <c r="V31" s="13"/>
    </row>
    <row r="32" spans="2:7" ht="12.75">
      <c r="B32" s="16" t="s">
        <v>72</v>
      </c>
      <c r="E32" s="24">
        <f>(E18*$H18+E20*$H20+E30*$H30)/3.5</f>
        <v>85.14285714285714</v>
      </c>
      <c r="F32" s="24">
        <f>(F18*$H18+F20*$H20+F30*$H30)/3.5</f>
        <v>98.57142857142857</v>
      </c>
      <c r="G32" s="24">
        <f>(G18*$H18+G20*$H20+G30*$H30)/3.5</f>
        <v>100</v>
      </c>
    </row>
    <row r="34" ht="12.75">
      <c r="B34" s="2" t="s">
        <v>62</v>
      </c>
    </row>
    <row r="35" spans="1:2" ht="12.75">
      <c r="A35">
        <v>1</v>
      </c>
      <c r="B35" s="23" t="s">
        <v>61</v>
      </c>
    </row>
    <row r="36" spans="1:2" ht="12.75">
      <c r="A36">
        <v>2</v>
      </c>
      <c r="B36" s="23" t="s">
        <v>60</v>
      </c>
    </row>
    <row r="37" spans="1:2" ht="12.75">
      <c r="A37">
        <v>3</v>
      </c>
      <c r="B37" s="23" t="s">
        <v>59</v>
      </c>
    </row>
    <row r="38" spans="1:2" ht="12.75">
      <c r="A38">
        <v>4</v>
      </c>
      <c r="B38" s="23" t="s">
        <v>57</v>
      </c>
    </row>
    <row r="39" spans="1:2" ht="12.75">
      <c r="A39">
        <v>5</v>
      </c>
      <c r="B39" s="23" t="s">
        <v>58</v>
      </c>
    </row>
    <row r="40" ht="12.75">
      <c r="B40" s="2" t="s">
        <v>68</v>
      </c>
    </row>
    <row r="41" ht="12.75">
      <c r="B41" t="s">
        <v>73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37"/>
  <sheetViews>
    <sheetView zoomScalePageLayoutView="0" workbookViewId="0" topLeftCell="A13">
      <selection activeCell="D16" sqref="D16"/>
    </sheetView>
  </sheetViews>
  <sheetFormatPr defaultColWidth="9.140625" defaultRowHeight="12.75"/>
  <cols>
    <col min="6" max="6" width="16.140625" style="0" customWidth="1"/>
  </cols>
  <sheetData>
    <row r="2" ht="12">
      <c r="B2" t="s">
        <v>19</v>
      </c>
    </row>
    <row r="4" spans="2:8" ht="12.75">
      <c r="B4" s="2" t="s">
        <v>74</v>
      </c>
      <c r="H4" t="s">
        <v>18</v>
      </c>
    </row>
    <row r="5" ht="12">
      <c r="I5" t="s">
        <v>86</v>
      </c>
    </row>
    <row r="6" spans="2:9" ht="12">
      <c r="B6" t="s">
        <v>21</v>
      </c>
      <c r="I6" t="s">
        <v>81</v>
      </c>
    </row>
    <row r="7" spans="2:9" ht="12">
      <c r="B7">
        <v>1</v>
      </c>
      <c r="D7" s="26" t="s">
        <v>84</v>
      </c>
      <c r="H7">
        <v>1</v>
      </c>
      <c r="I7" t="s">
        <v>83</v>
      </c>
    </row>
    <row r="8" spans="2:8" ht="12">
      <c r="B8">
        <v>2</v>
      </c>
      <c r="D8" s="26" t="s">
        <v>84</v>
      </c>
      <c r="H8">
        <v>1</v>
      </c>
    </row>
    <row r="9" spans="2:8" ht="12">
      <c r="B9">
        <v>3</v>
      </c>
      <c r="D9" s="26" t="s">
        <v>84</v>
      </c>
      <c r="H9">
        <v>1</v>
      </c>
    </row>
    <row r="10" spans="2:8" ht="12">
      <c r="B10">
        <v>4</v>
      </c>
      <c r="D10" s="26" t="s">
        <v>84</v>
      </c>
      <c r="H10">
        <v>1</v>
      </c>
    </row>
    <row r="11" spans="2:8" ht="12">
      <c r="B11">
        <v>5</v>
      </c>
      <c r="D11" t="s">
        <v>88</v>
      </c>
      <c r="H11">
        <v>2</v>
      </c>
    </row>
    <row r="12" ht="12">
      <c r="D12" t="s">
        <v>89</v>
      </c>
    </row>
    <row r="15" spans="2:4" ht="12.75">
      <c r="B15" s="2" t="s">
        <v>75</v>
      </c>
      <c r="D15" t="s">
        <v>90</v>
      </c>
    </row>
    <row r="16" ht="12.75">
      <c r="B16" s="2"/>
    </row>
    <row r="17" ht="12">
      <c r="B17" t="s">
        <v>21</v>
      </c>
    </row>
    <row r="18" spans="2:8" ht="12">
      <c r="B18">
        <v>1</v>
      </c>
      <c r="D18" s="26" t="s">
        <v>84</v>
      </c>
      <c r="H18">
        <v>1</v>
      </c>
    </row>
    <row r="19" spans="2:8" ht="12">
      <c r="B19">
        <v>2</v>
      </c>
      <c r="D19" s="26" t="s">
        <v>84</v>
      </c>
      <c r="H19">
        <v>1</v>
      </c>
    </row>
    <row r="20" spans="2:8" ht="12">
      <c r="B20">
        <v>3</v>
      </c>
      <c r="D20" s="26" t="s">
        <v>84</v>
      </c>
      <c r="H20">
        <v>1</v>
      </c>
    </row>
    <row r="21" spans="2:8" ht="12">
      <c r="B21">
        <v>4</v>
      </c>
      <c r="D21" s="26" t="s">
        <v>84</v>
      </c>
      <c r="H21">
        <v>1</v>
      </c>
    </row>
    <row r="22" spans="2:8" ht="12">
      <c r="B22">
        <v>5</v>
      </c>
      <c r="D22" t="s">
        <v>87</v>
      </c>
      <c r="H22">
        <v>2</v>
      </c>
    </row>
    <row r="23" ht="12">
      <c r="D23" t="s">
        <v>85</v>
      </c>
    </row>
    <row r="26" ht="12.75">
      <c r="B26" s="2" t="s">
        <v>76</v>
      </c>
    </row>
    <row r="27" ht="12.75">
      <c r="B27" s="2"/>
    </row>
    <row r="28" ht="12">
      <c r="B28" t="s">
        <v>21</v>
      </c>
    </row>
    <row r="29" spans="2:8" ht="12">
      <c r="B29">
        <v>1</v>
      </c>
      <c r="D29" s="26" t="s">
        <v>84</v>
      </c>
      <c r="H29">
        <v>1</v>
      </c>
    </row>
    <row r="30" spans="2:8" ht="12">
      <c r="B30">
        <v>2</v>
      </c>
      <c r="D30" s="26" t="s">
        <v>84</v>
      </c>
      <c r="H30">
        <v>1</v>
      </c>
    </row>
    <row r="31" spans="2:8" ht="12">
      <c r="B31">
        <v>3</v>
      </c>
      <c r="D31" s="26" t="s">
        <v>84</v>
      </c>
      <c r="H31">
        <v>1</v>
      </c>
    </row>
    <row r="32" spans="2:8" ht="12">
      <c r="B32">
        <v>4</v>
      </c>
      <c r="D32" s="26" t="s">
        <v>84</v>
      </c>
      <c r="H32">
        <v>1</v>
      </c>
    </row>
    <row r="33" spans="2:8" ht="12">
      <c r="B33">
        <v>5</v>
      </c>
      <c r="D33" t="s">
        <v>82</v>
      </c>
      <c r="H33">
        <v>1</v>
      </c>
    </row>
    <row r="37" ht="12.75">
      <c r="B37" s="2"/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G47"/>
  <sheetViews>
    <sheetView zoomScalePageLayoutView="0" workbookViewId="0" topLeftCell="A1">
      <selection activeCell="F39" sqref="F39"/>
    </sheetView>
  </sheetViews>
  <sheetFormatPr defaultColWidth="9.140625" defaultRowHeight="12.75"/>
  <cols>
    <col min="6" max="6" width="16.140625" style="0" customWidth="1"/>
  </cols>
  <sheetData>
    <row r="2" ht="12">
      <c r="B2" t="s">
        <v>19</v>
      </c>
    </row>
    <row r="4" spans="2:7" ht="12.75">
      <c r="B4" s="2" t="s">
        <v>20</v>
      </c>
      <c r="G4" t="s">
        <v>18</v>
      </c>
    </row>
    <row r="6" ht="12">
      <c r="B6" t="s">
        <v>21</v>
      </c>
    </row>
    <row r="7" spans="2:7" ht="12">
      <c r="B7" t="s">
        <v>22</v>
      </c>
      <c r="G7">
        <v>2</v>
      </c>
    </row>
    <row r="8" spans="2:7" ht="12">
      <c r="B8" t="s">
        <v>23</v>
      </c>
      <c r="G8">
        <v>5</v>
      </c>
    </row>
    <row r="9" spans="2:7" ht="12">
      <c r="B9" t="s">
        <v>24</v>
      </c>
      <c r="G9">
        <v>3</v>
      </c>
    </row>
    <row r="10" spans="2:7" ht="12">
      <c r="B10" t="s">
        <v>30</v>
      </c>
      <c r="G10">
        <v>1</v>
      </c>
    </row>
    <row r="11" spans="2:7" ht="12">
      <c r="B11" t="s">
        <v>25</v>
      </c>
      <c r="G11">
        <v>3</v>
      </c>
    </row>
    <row r="12" spans="2:7" ht="12">
      <c r="B12" t="s">
        <v>26</v>
      </c>
      <c r="G12">
        <v>5</v>
      </c>
    </row>
    <row r="14" ht="12">
      <c r="B14" t="s">
        <v>52</v>
      </c>
    </row>
    <row r="16" ht="12.75">
      <c r="B16" s="2" t="s">
        <v>27</v>
      </c>
    </row>
    <row r="17" ht="12">
      <c r="B17" t="s">
        <v>21</v>
      </c>
    </row>
    <row r="18" spans="2:7" ht="12">
      <c r="B18" t="s">
        <v>29</v>
      </c>
      <c r="G18">
        <v>1</v>
      </c>
    </row>
    <row r="19" spans="2:7" ht="12">
      <c r="B19" t="s">
        <v>28</v>
      </c>
      <c r="G19">
        <v>1</v>
      </c>
    </row>
    <row r="20" spans="2:7" ht="12">
      <c r="B20" t="s">
        <v>31</v>
      </c>
      <c r="G20">
        <v>1</v>
      </c>
    </row>
    <row r="21" spans="2:7" ht="12">
      <c r="B21" t="s">
        <v>32</v>
      </c>
      <c r="G21">
        <v>2</v>
      </c>
    </row>
    <row r="22" spans="2:7" ht="12">
      <c r="B22" t="s">
        <v>33</v>
      </c>
      <c r="G22">
        <v>1</v>
      </c>
    </row>
    <row r="23" spans="2:7" ht="12">
      <c r="B23" t="s">
        <v>34</v>
      </c>
      <c r="G23">
        <v>5</v>
      </c>
    </row>
    <row r="25" ht="12">
      <c r="B25" t="s">
        <v>35</v>
      </c>
    </row>
    <row r="27" ht="12.75">
      <c r="B27" s="2" t="s">
        <v>36</v>
      </c>
    </row>
    <row r="28" ht="12">
      <c r="B28" t="s">
        <v>21</v>
      </c>
    </row>
    <row r="29" spans="2:7" ht="12">
      <c r="B29" t="s">
        <v>37</v>
      </c>
      <c r="G29">
        <v>1</v>
      </c>
    </row>
    <row r="30" spans="2:7" ht="12">
      <c r="B30" t="s">
        <v>38</v>
      </c>
      <c r="G30">
        <v>1</v>
      </c>
    </row>
    <row r="31" spans="2:7" ht="12">
      <c r="B31" t="s">
        <v>39</v>
      </c>
      <c r="G31">
        <v>3</v>
      </c>
    </row>
    <row r="32" spans="2:7" ht="12">
      <c r="B32" t="s">
        <v>41</v>
      </c>
      <c r="G32">
        <v>3</v>
      </c>
    </row>
    <row r="33" spans="2:7" ht="12">
      <c r="B33" t="s">
        <v>40</v>
      </c>
      <c r="G33">
        <v>2</v>
      </c>
    </row>
    <row r="34" spans="2:7" ht="12">
      <c r="B34" t="s">
        <v>44</v>
      </c>
      <c r="G34">
        <v>1</v>
      </c>
    </row>
    <row r="36" ht="12">
      <c r="B36" t="s">
        <v>43</v>
      </c>
    </row>
    <row r="38" ht="12.75">
      <c r="B38" s="2" t="s">
        <v>42</v>
      </c>
    </row>
    <row r="39" ht="12">
      <c r="B39" t="s">
        <v>21</v>
      </c>
    </row>
    <row r="40" spans="2:7" ht="12">
      <c r="B40" t="s">
        <v>45</v>
      </c>
      <c r="G40">
        <v>1</v>
      </c>
    </row>
    <row r="41" spans="2:7" ht="12">
      <c r="B41" t="s">
        <v>46</v>
      </c>
      <c r="G41">
        <v>1</v>
      </c>
    </row>
    <row r="42" spans="2:7" ht="12">
      <c r="B42" t="s">
        <v>47</v>
      </c>
      <c r="G42">
        <v>1</v>
      </c>
    </row>
    <row r="43" spans="2:7" ht="12">
      <c r="B43" t="s">
        <v>49</v>
      </c>
      <c r="G43">
        <v>1</v>
      </c>
    </row>
    <row r="44" spans="2:7" ht="12">
      <c r="B44" t="s">
        <v>50</v>
      </c>
      <c r="G44">
        <v>1</v>
      </c>
    </row>
    <row r="45" spans="2:7" ht="12">
      <c r="B45" t="s">
        <v>48</v>
      </c>
      <c r="G45">
        <v>5</v>
      </c>
    </row>
    <row r="47" ht="12">
      <c r="B47" t="s">
        <v>51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VŠCHT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UPRT</dc:creator>
  <cp:keywords/>
  <dc:description/>
  <cp:lastModifiedBy>install</cp:lastModifiedBy>
  <dcterms:created xsi:type="dcterms:W3CDTF">2007-12-12T10:05:49Z</dcterms:created>
  <dcterms:modified xsi:type="dcterms:W3CDTF">2019-01-23T19:54:59Z</dcterms:modified>
  <cp:category/>
  <cp:version/>
  <cp:contentType/>
  <cp:contentStatus/>
</cp:coreProperties>
</file>